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<sst xmlns="http://schemas.openxmlformats.org/spreadsheetml/2006/main" count="262" uniqueCount="94">
  <si>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</si>
  <si>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</si>
  <si>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</si>
  <si>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</si>
  <si>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</si>
  <si>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</si>
  <si>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</si>
  <si>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</si>
  <si>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</si>
  <si>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</si>
  <si>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</si>
  <si>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</si>
  <si>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</si>
  <si>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</si>
  <si>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</si>
  <si>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</si>
  <si>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</si>
  <si>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</si>
  <si>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</si>
  <si>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</si>
  <si>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</si>
  <si>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</si>
  <si>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</si>
  <si>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</si>
  <si>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</si>
  <si>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</si>
  <si>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</si>
  <si>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</si>
  <si>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</si>
  <si>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</si>
  <si>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</si>
  <si>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</si>
  <si>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</si>
  <si>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</si>
  <si>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</si>
  <si>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</si>
  <si>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</si>
  <si>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</si>
  <si>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</si>
  <si>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</si>
  <si>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</si>
  <si>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</si>
  <si>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</si>
  <si>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</si>
  <si>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</si>
  <si>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</si>
  <si>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</si>
  <si>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</si>
  <si>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</si>
  <si>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</si>
  <si>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</si>
  <si>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</si>
  <si>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</si>
  <si>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</si>
  <si>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</si>
  <si>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</si>
  <si>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</si>
  <si>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</si>
  <si>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</si>
  <si>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</si>
  <si>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</si>
  <si>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</si>
  <si>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</si>
  <si>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</si>
  <si>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</si>
  <si>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</si>
  <si>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</si>
  <si>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</si>
  <si>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</si>
  <si>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</si>
  <si>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</si>
  <si>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</si>
  <si>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</si>
  <si>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</si>
  <si>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</si>
  <si>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</si>
  <si>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</si>
  <si>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</si>
  <si>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</si>
  <si>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</si>
  <si>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</si>
  <si>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</si>
  <si>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</si>
  <si>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</si>
  <si>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</si>
  <si>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</si>
  <si>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</si>
  <si>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</si>
  <si>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</si>
  <si>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</si>
  <si>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</si>
  <si>
    <t>|</t>
  </si>
  <si>
    <t>ITAU</t>
  </si>
  <si>
    <t>31/09/2017</t>
  </si>
</sst>
</file>

<file path=xl/styles.xml><?xml version="1.0" encoding="utf-8"?>
<styleSheet xmlns="http://schemas.openxmlformats.org/spreadsheetml/2006/main">
  <numFmts count="45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  <xf numFmtId="9" fontId="0" fillId="0" borderId="0" xfId="55" applyFont="1" applyAlignment="1">
      <alignment/>
    </xf>
    <xf numFmtId="10" fontId="3" fillId="36" borderId="11" xfId="55" applyNumberFormat="1" applyFont="1" applyFill="1" applyBorder="1" applyAlignment="1" applyProtection="1">
      <alignment vertical="center"/>
      <protection/>
    </xf>
    <xf numFmtId="43" fontId="3" fillId="36" borderId="11" xfId="0" applyNumberFormat="1" applyFont="1" applyFill="1" applyBorder="1" applyAlignment="1" applyProtection="1">
      <alignment vertical="center"/>
      <protection/>
    </xf>
    <xf numFmtId="185" fontId="0" fillId="35" borderId="11" xfId="49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D1">
      <selection activeCell="H29" sqref="H29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1600</v>
      </c>
      <c r="D2" s="22" t="s">
        <v>3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2149155196</v>
      </c>
      <c r="F11" s="10">
        <v>9403504126</v>
      </c>
      <c r="G11" s="10">
        <v>9484888406</v>
      </c>
      <c r="H11" s="14">
        <f>+E11+F11-G11</f>
        <v>2067770916</v>
      </c>
      <c r="I11" s="4">
        <v>0.1</v>
      </c>
      <c r="J11" s="3">
        <v>43008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0</v>
      </c>
      <c r="G12" s="10">
        <v>0</v>
      </c>
      <c r="H12" s="14">
        <f>+E12+F12-G12</f>
        <v>0</v>
      </c>
      <c r="I12" s="4">
        <v>0.1</v>
      </c>
      <c r="J12" s="3"/>
    </row>
    <row r="13" spans="1:10" ht="12.75">
      <c r="A13" s="1">
        <v>30</v>
      </c>
      <c r="B13" t="s">
        <v>24</v>
      </c>
      <c r="C13" s="4" t="s">
        <v>92</v>
      </c>
      <c r="D13" s="4" t="s">
        <v>25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/>
    </row>
    <row r="14" spans="1:10" ht="12.75">
      <c r="A14" s="1">
        <v>-1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</row>
    <row r="15" spans="1:10" ht="12.75">
      <c r="A15" s="1">
        <v>999999</v>
      </c>
      <c r="B15" t="s">
        <v>27</v>
      </c>
      <c r="C15" s="2" t="s">
        <v>26</v>
      </c>
      <c r="D15" s="2" t="s">
        <v>26</v>
      </c>
      <c r="I15" s="2" t="s">
        <v>26</v>
      </c>
      <c r="J15" s="2" t="s">
        <v>26</v>
      </c>
    </row>
    <row r="17" spans="1:10" ht="12.75">
      <c r="A17" s="1" t="s">
        <v>28</v>
      </c>
      <c r="B17" s="22" t="s">
        <v>29</v>
      </c>
      <c r="C17" s="23"/>
      <c r="D17" s="23"/>
      <c r="E17" s="23"/>
      <c r="F17" s="23"/>
      <c r="G17" s="23"/>
      <c r="H17" s="23"/>
      <c r="I17" s="23"/>
      <c r="J17" s="2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30</v>
      </c>
      <c r="E20" s="10">
        <v>642255046.28</v>
      </c>
      <c r="F20" s="10">
        <v>723220994.17</v>
      </c>
      <c r="G20" s="10">
        <v>744722566</v>
      </c>
      <c r="H20" s="10">
        <f>+E20+F20-G20</f>
        <v>620753474.4499998</v>
      </c>
      <c r="I20" s="4">
        <v>0.1</v>
      </c>
      <c r="J20" s="3">
        <v>43008</v>
      </c>
    </row>
    <row r="21" spans="1:10" ht="12.75">
      <c r="A21" s="1">
        <v>20</v>
      </c>
      <c r="B21" t="s">
        <v>22</v>
      </c>
      <c r="C21" s="4" t="s">
        <v>92</v>
      </c>
      <c r="D21" s="4" t="s">
        <v>31</v>
      </c>
      <c r="E21" s="10">
        <v>1002740735.08</v>
      </c>
      <c r="F21" s="10">
        <v>0</v>
      </c>
      <c r="G21" s="10">
        <v>133008011</v>
      </c>
      <c r="H21" s="10">
        <f>+E21+F21-G21</f>
        <v>869732724.08</v>
      </c>
      <c r="I21" s="4">
        <v>3.5</v>
      </c>
      <c r="J21" s="3">
        <v>43008</v>
      </c>
    </row>
    <row r="22" spans="1:10" ht="12.75">
      <c r="A22" s="1">
        <v>-1</v>
      </c>
      <c r="C22" s="2" t="s">
        <v>26</v>
      </c>
      <c r="D22" s="2" t="s">
        <v>26</v>
      </c>
      <c r="E22" s="2" t="s">
        <v>26</v>
      </c>
      <c r="F22" s="2" t="s">
        <v>26</v>
      </c>
      <c r="G22" s="2" t="s">
        <v>26</v>
      </c>
      <c r="H22" s="2"/>
      <c r="I22" s="2" t="s">
        <v>26</v>
      </c>
      <c r="J22" s="2" t="s">
        <v>26</v>
      </c>
    </row>
    <row r="23" spans="1:10" ht="12.75">
      <c r="A23" s="1">
        <v>999999</v>
      </c>
      <c r="B23" t="s">
        <v>27</v>
      </c>
      <c r="C23" s="2" t="s">
        <v>26</v>
      </c>
      <c r="D23" s="2" t="s">
        <v>26</v>
      </c>
      <c r="I23" s="2" t="s">
        <v>26</v>
      </c>
      <c r="J23" s="2" t="s">
        <v>26</v>
      </c>
    </row>
    <row r="25" spans="1:10" ht="12.75">
      <c r="A25" s="1" t="s">
        <v>32</v>
      </c>
      <c r="B25" s="22" t="s">
        <v>33</v>
      </c>
      <c r="C25" s="23"/>
      <c r="D25" s="23"/>
      <c r="E25" s="23"/>
      <c r="F25" s="23"/>
      <c r="G25" s="23"/>
      <c r="H25" s="23"/>
      <c r="I25" s="23"/>
      <c r="J25" s="2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34</v>
      </c>
      <c r="E28" s="10">
        <v>8307348</v>
      </c>
      <c r="F28" s="10">
        <v>0</v>
      </c>
      <c r="G28" s="10">
        <v>2000000</v>
      </c>
      <c r="H28" s="10">
        <f>+E28+F28-G28</f>
        <v>6307348</v>
      </c>
      <c r="I28" s="4">
        <v>0.1</v>
      </c>
      <c r="J28" s="3">
        <v>43008</v>
      </c>
    </row>
    <row r="29" spans="1:10" ht="12.75">
      <c r="A29" s="1">
        <v>20</v>
      </c>
      <c r="B29" t="s">
        <v>22</v>
      </c>
      <c r="C29" s="4" t="s">
        <v>20</v>
      </c>
      <c r="D29" s="4" t="s">
        <v>35</v>
      </c>
      <c r="E29" s="10">
        <v>22518644</v>
      </c>
      <c r="F29" s="10">
        <v>11178312</v>
      </c>
      <c r="G29" s="10">
        <v>8351895</v>
      </c>
      <c r="H29" s="10">
        <f>+E29+F29-G29</f>
        <v>25345061</v>
      </c>
      <c r="I29" s="4">
        <v>0.1</v>
      </c>
      <c r="J29" s="3">
        <v>43008</v>
      </c>
    </row>
    <row r="30" spans="1:10" ht="12.75">
      <c r="A30" s="1">
        <v>-1</v>
      </c>
      <c r="C30" s="2" t="s">
        <v>26</v>
      </c>
      <c r="D30" s="2" t="s">
        <v>26</v>
      </c>
      <c r="E30" s="2" t="s">
        <v>26</v>
      </c>
      <c r="F30" s="2"/>
      <c r="G30" s="2" t="s">
        <v>26</v>
      </c>
      <c r="H30" s="2" t="s">
        <v>26</v>
      </c>
      <c r="I30" s="2" t="s">
        <v>26</v>
      </c>
      <c r="J30" s="2" t="s">
        <v>26</v>
      </c>
    </row>
    <row r="31" spans="1:10" ht="12.75">
      <c r="A31" s="1">
        <v>999999</v>
      </c>
      <c r="B31" t="s">
        <v>27</v>
      </c>
      <c r="C31" s="2" t="s">
        <v>26</v>
      </c>
      <c r="D31" s="2" t="s">
        <v>26</v>
      </c>
      <c r="I31" s="2" t="s">
        <v>91</v>
      </c>
      <c r="J31" s="2" t="s">
        <v>26</v>
      </c>
    </row>
    <row r="33" spans="1:10" ht="12.75">
      <c r="A33" s="1" t="s">
        <v>36</v>
      </c>
      <c r="B33" s="22" t="s">
        <v>37</v>
      </c>
      <c r="C33" s="23"/>
      <c r="D33" s="23"/>
      <c r="E33" s="23"/>
      <c r="F33" s="23"/>
      <c r="G33" s="23"/>
      <c r="H33" s="23"/>
      <c r="I33" s="23"/>
      <c r="J33" s="2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37</v>
      </c>
      <c r="C36" s="4" t="s">
        <v>26</v>
      </c>
      <c r="D36" s="4" t="s">
        <v>26</v>
      </c>
      <c r="E36" s="4"/>
      <c r="F36" s="4"/>
      <c r="G36" s="4"/>
      <c r="H36" s="4"/>
      <c r="I36" s="4"/>
      <c r="J36" s="3" t="s">
        <v>26</v>
      </c>
    </row>
    <row r="38" spans="1:10" ht="12.75">
      <c r="A38" s="1" t="s">
        <v>38</v>
      </c>
      <c r="B38" s="22" t="s">
        <v>39</v>
      </c>
      <c r="C38" s="23"/>
      <c r="D38" s="23"/>
      <c r="E38" s="23"/>
      <c r="F38" s="23"/>
      <c r="G38" s="23"/>
      <c r="H38" s="23"/>
      <c r="I38" s="23"/>
      <c r="J38" s="2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39</v>
      </c>
      <c r="C41" s="2" t="s">
        <v>26</v>
      </c>
      <c r="D41" s="2" t="s">
        <v>26</v>
      </c>
      <c r="E41" s="8">
        <f>SUM(E11:E13,E20:E21,E28:E29,E36)</f>
        <v>3824976969.3599997</v>
      </c>
      <c r="F41" s="8">
        <f>SUM(F11:F13,F20:F21,F28:F29,F36)</f>
        <v>10137903432.17</v>
      </c>
      <c r="G41" s="8">
        <f>SUM(G11:G13,G20:G21,G28:G29,G36)</f>
        <v>10372970878</v>
      </c>
      <c r="H41" s="8">
        <f>SUM(H11:H13,H20:H21,H28:H29,H36)</f>
        <v>3589909523.5299997</v>
      </c>
      <c r="I41" s="2" t="s">
        <v>26</v>
      </c>
      <c r="J41" s="2" t="s">
        <v>26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11:H13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4">
      <selection activeCell="C5" sqref="C5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22.00390625" style="0" customWidth="1"/>
    <col min="5" max="5" width="36.140625" style="0" customWidth="1"/>
    <col min="6" max="6" width="15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1700</v>
      </c>
      <c r="D2" s="22" t="s">
        <v>40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 t="s">
        <v>93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22" t="s">
        <v>41</v>
      </c>
      <c r="C8" s="23"/>
      <c r="D8" s="23"/>
      <c r="E8" s="2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42</v>
      </c>
      <c r="D10" s="1" t="s">
        <v>43</v>
      </c>
      <c r="E10" s="1" t="s">
        <v>44</v>
      </c>
    </row>
    <row r="11" spans="1:5" ht="12.75">
      <c r="A11" s="1">
        <v>10</v>
      </c>
      <c r="B11" t="s">
        <v>45</v>
      </c>
      <c r="C11" s="2" t="s">
        <v>46</v>
      </c>
      <c r="D11" s="2" t="s">
        <v>26</v>
      </c>
      <c r="E11" s="2" t="s">
        <v>26</v>
      </c>
    </row>
    <row r="12" spans="1:6" ht="12.75">
      <c r="A12" s="1">
        <v>20</v>
      </c>
      <c r="B12" t="s">
        <v>47</v>
      </c>
      <c r="C12" s="10">
        <f>'CB-0115  INFORME SOBRE RECUR...'!H28+'CB-0115  INFORME SOBRE RECUR...'!H29+'CB-0115  INFORME SOBRE RECUR...'!H36</f>
        <v>31652409</v>
      </c>
      <c r="D12" s="11"/>
      <c r="E12" s="19">
        <f>$C$12/D16</f>
        <v>0.008817049229941544</v>
      </c>
      <c r="F12" s="18"/>
    </row>
    <row r="13" spans="1:5" ht="12.75">
      <c r="A13" s="1">
        <v>30</v>
      </c>
      <c r="B13" t="s">
        <v>48</v>
      </c>
      <c r="C13" s="10">
        <f>'CB-0115  INFORME SOBRE RECUR...'!H11+'CB-0115  INFORME SOBRE RECUR...'!H12</f>
        <v>2067770916</v>
      </c>
      <c r="D13" s="11" t="s">
        <v>26</v>
      </c>
      <c r="E13" s="19">
        <f>+C13/D16</f>
        <v>0.5759952729858041</v>
      </c>
    </row>
    <row r="14" spans="1:5" ht="12.75">
      <c r="A14" s="1">
        <v>40</v>
      </c>
      <c r="B14" t="s">
        <v>49</v>
      </c>
      <c r="C14" s="10">
        <f>+'CB-0115  INFORME SOBRE RECUR...'!H20+'CB-0115  INFORME SOBRE RECUR...'!H21</f>
        <v>1490486198.5299997</v>
      </c>
      <c r="D14" s="11" t="s">
        <v>26</v>
      </c>
      <c r="E14" s="19">
        <f>+C14/D16</f>
        <v>0.4151876777842544</v>
      </c>
    </row>
    <row r="15" spans="1:6" ht="12.75">
      <c r="A15" s="1">
        <v>50</v>
      </c>
      <c r="B15" t="s">
        <v>50</v>
      </c>
      <c r="C15" s="10">
        <v>0</v>
      </c>
      <c r="D15" s="11" t="s">
        <v>26</v>
      </c>
      <c r="E15" s="19"/>
      <c r="F15" s="15"/>
    </row>
    <row r="16" spans="1:5" ht="12.75">
      <c r="A16" s="1">
        <v>60</v>
      </c>
      <c r="B16" t="s">
        <v>51</v>
      </c>
      <c r="C16" s="11"/>
      <c r="D16" s="12">
        <f>C12+C13+C14</f>
        <v>3589909523.5299997</v>
      </c>
      <c r="E16" s="6">
        <v>100</v>
      </c>
    </row>
    <row r="17" spans="1:5" ht="12.75">
      <c r="A17" s="1">
        <v>70</v>
      </c>
      <c r="B17" t="s">
        <v>52</v>
      </c>
      <c r="C17" s="11" t="s">
        <v>46</v>
      </c>
      <c r="D17" s="11" t="s">
        <v>26</v>
      </c>
      <c r="E17" s="2" t="s">
        <v>26</v>
      </c>
    </row>
    <row r="18" spans="1:5" ht="12.75">
      <c r="A18" s="1">
        <v>80</v>
      </c>
      <c r="B18" t="s">
        <v>53</v>
      </c>
      <c r="C18" s="10">
        <v>0</v>
      </c>
      <c r="D18" s="11" t="s">
        <v>26</v>
      </c>
      <c r="E18" s="6">
        <f>C18/D21</f>
        <v>0</v>
      </c>
    </row>
    <row r="19" spans="1:5" ht="12.75">
      <c r="A19" s="1">
        <v>90</v>
      </c>
      <c r="B19" t="s">
        <v>54</v>
      </c>
      <c r="C19" s="10">
        <v>0</v>
      </c>
      <c r="D19" s="11" t="s">
        <v>26</v>
      </c>
      <c r="E19" s="6">
        <f>C19/D21</f>
        <v>0</v>
      </c>
    </row>
    <row r="20" spans="1:5" ht="12.75">
      <c r="A20" s="1">
        <v>100</v>
      </c>
      <c r="B20" t="s">
        <v>51</v>
      </c>
      <c r="C20" s="11" t="s">
        <v>26</v>
      </c>
      <c r="D20" s="12"/>
      <c r="E20" s="6">
        <v>0</v>
      </c>
    </row>
    <row r="21" spans="1:5" ht="12.75">
      <c r="A21" s="1">
        <v>110</v>
      </c>
      <c r="B21" t="s">
        <v>55</v>
      </c>
      <c r="C21" s="11" t="s">
        <v>26</v>
      </c>
      <c r="D21" s="12">
        <f>D16+D20</f>
        <v>3589909523.5299997</v>
      </c>
      <c r="E21" s="6">
        <v>0</v>
      </c>
    </row>
    <row r="22" spans="1:5" ht="13.5" thickBot="1">
      <c r="A22" s="1">
        <v>120</v>
      </c>
      <c r="B22" t="s">
        <v>56</v>
      </c>
      <c r="C22" s="11" t="s">
        <v>46</v>
      </c>
      <c r="D22" s="11" t="s">
        <v>26</v>
      </c>
      <c r="E22" s="2" t="s">
        <v>26</v>
      </c>
    </row>
    <row r="23" spans="1:5" ht="13.5" thickBot="1">
      <c r="A23" s="1">
        <v>130</v>
      </c>
      <c r="B23" t="s">
        <v>57</v>
      </c>
      <c r="C23" s="10">
        <v>0</v>
      </c>
      <c r="D23" s="11"/>
      <c r="E23" s="7">
        <f>C23/D26</f>
        <v>0</v>
      </c>
    </row>
    <row r="24" spans="1:5" ht="13.5" thickBot="1">
      <c r="A24" s="1">
        <v>140</v>
      </c>
      <c r="B24" t="s">
        <v>58</v>
      </c>
      <c r="C24" s="21">
        <v>166915485.7</v>
      </c>
      <c r="D24" s="11" t="s">
        <v>26</v>
      </c>
      <c r="E24" s="7">
        <f>C24/D26</f>
        <v>1.646057460685325</v>
      </c>
    </row>
    <row r="25" spans="1:5" ht="13.5" thickBot="1">
      <c r="A25" s="1">
        <v>150</v>
      </c>
      <c r="B25" t="s">
        <v>59</v>
      </c>
      <c r="C25" s="10">
        <v>0</v>
      </c>
      <c r="D25" s="11"/>
      <c r="E25" s="6">
        <f>C25/D26</f>
        <v>0</v>
      </c>
    </row>
    <row r="26" spans="1:5" ht="13.5" thickBot="1">
      <c r="A26" s="1">
        <v>160</v>
      </c>
      <c r="B26" t="s">
        <v>51</v>
      </c>
      <c r="D26" s="12">
        <v>101403195.02</v>
      </c>
      <c r="E26" s="6"/>
    </row>
    <row r="27" spans="1:5" ht="13.5" thickBot="1">
      <c r="A27" s="1">
        <v>170</v>
      </c>
      <c r="B27" t="s">
        <v>60</v>
      </c>
      <c r="C27" s="11" t="s">
        <v>26</v>
      </c>
      <c r="D27" s="20">
        <f>D21+D26</f>
        <v>3691312718.5499997</v>
      </c>
      <c r="E27" s="6"/>
    </row>
    <row r="28" spans="1:5" ht="13.5" thickBot="1">
      <c r="A28" s="1">
        <v>180</v>
      </c>
      <c r="B28" t="s">
        <v>61</v>
      </c>
      <c r="C28" s="10">
        <v>0</v>
      </c>
      <c r="D28" s="11">
        <v>28773330467</v>
      </c>
      <c r="E28" s="6"/>
    </row>
    <row r="29" spans="1:5" ht="13.5" thickBot="1">
      <c r="A29" s="1">
        <v>190</v>
      </c>
      <c r="B29" t="s">
        <v>62</v>
      </c>
      <c r="C29" s="10">
        <v>80256206904</v>
      </c>
      <c r="D29" s="11" t="s">
        <v>26</v>
      </c>
      <c r="E29" s="6">
        <v>100</v>
      </c>
    </row>
    <row r="30" spans="1:5" ht="13.5" thickBot="1">
      <c r="A30" s="1">
        <v>200</v>
      </c>
      <c r="B30" t="s">
        <v>63</v>
      </c>
      <c r="C30" s="11" t="s">
        <v>26</v>
      </c>
      <c r="D30" s="12">
        <f>+D27+D28</f>
        <v>32464643185.55</v>
      </c>
      <c r="E30" s="6"/>
    </row>
    <row r="32" ht="13.5" thickBot="1"/>
    <row r="33" spans="1:6" ht="13.5" thickBot="1">
      <c r="A33" t="s">
        <v>88</v>
      </c>
      <c r="B33" t="s">
        <v>89</v>
      </c>
      <c r="F33" s="16"/>
    </row>
    <row r="34" ht="13.5" thickBot="1">
      <c r="F34" s="16"/>
    </row>
    <row r="35" ht="12.75">
      <c r="F35" s="17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1">
    <dataValidation type="decimal" allowBlank="1" showInputMessage="1" showErrorMessage="1" promptTitle="Escriba un número en esta casilla" errorTitle="Entrada no válida" error="Por favor escriba un número" sqref="D30 C28:C29 E23:E30 C23:C25 D20:D21 E18:E21 C18:C19 D16 F33:F34 C12:C15 E12:E16 D26:D2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12100</v>
      </c>
      <c r="D2" s="22" t="s">
        <v>64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22" t="s">
        <v>65</v>
      </c>
      <c r="C8" s="23"/>
      <c r="D8" s="23"/>
      <c r="E8" s="23"/>
      <c r="F8" s="23"/>
      <c r="G8" s="23"/>
      <c r="H8" s="23"/>
      <c r="I8" s="2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66</v>
      </c>
      <c r="D10" s="1" t="s">
        <v>67</v>
      </c>
      <c r="E10" s="1" t="s">
        <v>68</v>
      </c>
      <c r="F10" s="1" t="s">
        <v>69</v>
      </c>
      <c r="G10" s="1" t="s">
        <v>70</v>
      </c>
      <c r="H10" s="1" t="s">
        <v>71</v>
      </c>
      <c r="I10" s="1" t="s">
        <v>72</v>
      </c>
    </row>
    <row r="11" spans="1:9" ht="12.75">
      <c r="A11" s="1">
        <v>10</v>
      </c>
      <c r="B11" t="s">
        <v>73</v>
      </c>
      <c r="C11" s="3" t="s">
        <v>26</v>
      </c>
      <c r="D11" s="4"/>
      <c r="E11" s="4"/>
      <c r="F11" s="4"/>
      <c r="G11" s="4" t="s">
        <v>26</v>
      </c>
      <c r="H11" s="4"/>
      <c r="I11" s="4" t="s">
        <v>26</v>
      </c>
    </row>
    <row r="12" spans="1:9" ht="12.75">
      <c r="A12" s="1">
        <v>20</v>
      </c>
      <c r="B12" t="s">
        <v>74</v>
      </c>
      <c r="C12" s="3" t="s">
        <v>26</v>
      </c>
      <c r="D12" s="4"/>
      <c r="E12" s="4"/>
      <c r="F12" s="4"/>
      <c r="G12" s="4" t="s">
        <v>26</v>
      </c>
      <c r="H12" s="4"/>
      <c r="I12" s="4" t="s">
        <v>26</v>
      </c>
    </row>
    <row r="13" spans="1:9" ht="12.75">
      <c r="A13" s="1">
        <v>30</v>
      </c>
      <c r="B13" t="s">
        <v>75</v>
      </c>
      <c r="C13" s="3" t="s">
        <v>26</v>
      </c>
      <c r="D13" s="4"/>
      <c r="E13" s="4"/>
      <c r="F13" s="4"/>
      <c r="G13" s="4" t="s">
        <v>26</v>
      </c>
      <c r="H13" s="4"/>
      <c r="I13" s="4" t="s">
        <v>26</v>
      </c>
    </row>
    <row r="14" spans="1:9" ht="12.75">
      <c r="A14" s="1">
        <v>40</v>
      </c>
      <c r="B14" t="s">
        <v>76</v>
      </c>
      <c r="C14" s="3" t="s">
        <v>26</v>
      </c>
      <c r="D14" s="4"/>
      <c r="E14" s="4"/>
      <c r="F14" s="4"/>
      <c r="G14" s="4" t="s">
        <v>26</v>
      </c>
      <c r="H14" s="4"/>
      <c r="I14" s="4" t="s">
        <v>26</v>
      </c>
    </row>
    <row r="15" spans="1:9" ht="12.75">
      <c r="A15" s="1">
        <v>50</v>
      </c>
      <c r="B15" t="s">
        <v>77</v>
      </c>
      <c r="C15" s="3" t="s">
        <v>26</v>
      </c>
      <c r="D15" s="4"/>
      <c r="E15" s="4"/>
      <c r="F15" s="4"/>
      <c r="G15" s="4" t="s">
        <v>26</v>
      </c>
      <c r="H15" s="4"/>
      <c r="I15" s="4" t="s">
        <v>26</v>
      </c>
    </row>
    <row r="16" spans="1:9" ht="12.75">
      <c r="A16" s="1">
        <v>60</v>
      </c>
      <c r="B16" t="s">
        <v>78</v>
      </c>
      <c r="C16" s="3" t="s">
        <v>26</v>
      </c>
      <c r="D16" s="4"/>
      <c r="E16" s="4"/>
      <c r="F16" s="4"/>
      <c r="G16" s="4" t="s">
        <v>26</v>
      </c>
      <c r="H16" s="4"/>
      <c r="I16" s="4" t="s">
        <v>26</v>
      </c>
    </row>
    <row r="17" spans="1:9" ht="12.75">
      <c r="A17" s="1">
        <v>70</v>
      </c>
      <c r="B17" t="s">
        <v>79</v>
      </c>
      <c r="C17" s="3" t="s">
        <v>26</v>
      </c>
      <c r="D17" s="4"/>
      <c r="E17" s="4"/>
      <c r="F17" s="4"/>
      <c r="G17" s="4" t="s">
        <v>26</v>
      </c>
      <c r="H17" s="4"/>
      <c r="I17" s="4" t="s">
        <v>26</v>
      </c>
    </row>
    <row r="18" spans="1:9" ht="12.75">
      <c r="A18" s="1">
        <v>80</v>
      </c>
      <c r="B18" t="s">
        <v>80</v>
      </c>
      <c r="C18" s="3" t="s">
        <v>26</v>
      </c>
      <c r="D18" s="4"/>
      <c r="E18" s="4"/>
      <c r="F18" s="4"/>
      <c r="G18" s="4" t="s">
        <v>26</v>
      </c>
      <c r="H18" s="4"/>
      <c r="I18" s="4" t="s">
        <v>26</v>
      </c>
    </row>
    <row r="19" spans="1:9" ht="12.75">
      <c r="A19" s="1">
        <v>90</v>
      </c>
      <c r="B19" t="s">
        <v>81</v>
      </c>
      <c r="C19" s="3" t="s">
        <v>26</v>
      </c>
      <c r="D19" s="4"/>
      <c r="E19" s="4"/>
      <c r="F19" s="4"/>
      <c r="G19" s="4" t="s">
        <v>26</v>
      </c>
      <c r="H19" s="4"/>
      <c r="I19" s="4" t="s">
        <v>26</v>
      </c>
    </row>
    <row r="20" spans="1:9" ht="12.75">
      <c r="A20" s="1">
        <v>100</v>
      </c>
      <c r="B20" t="s">
        <v>82</v>
      </c>
      <c r="C20" s="3" t="s">
        <v>26</v>
      </c>
      <c r="D20" s="4"/>
      <c r="E20" s="4"/>
      <c r="F20" s="4"/>
      <c r="G20" s="4" t="s">
        <v>26</v>
      </c>
      <c r="H20" s="4"/>
      <c r="I20" s="4" t="s">
        <v>26</v>
      </c>
    </row>
    <row r="21" spans="1:9" ht="12.75">
      <c r="A21" s="1">
        <v>110</v>
      </c>
      <c r="B21" t="s">
        <v>83</v>
      </c>
      <c r="C21" s="3" t="s">
        <v>26</v>
      </c>
      <c r="D21" s="4"/>
      <c r="E21" s="4"/>
      <c r="F21" s="4"/>
      <c r="G21" s="4" t="s">
        <v>26</v>
      </c>
      <c r="H21" s="4"/>
      <c r="I21" s="4" t="s">
        <v>26</v>
      </c>
    </row>
    <row r="22" spans="1:9" ht="12.75">
      <c r="A22" s="1">
        <v>120</v>
      </c>
      <c r="B22" t="s">
        <v>84</v>
      </c>
      <c r="C22" s="3" t="s">
        <v>26</v>
      </c>
      <c r="D22" s="4"/>
      <c r="E22" s="4"/>
      <c r="F22" s="4"/>
      <c r="G22" s="4" t="s">
        <v>26</v>
      </c>
      <c r="H22" s="4"/>
      <c r="I22" s="4" t="s">
        <v>26</v>
      </c>
    </row>
    <row r="23" spans="1:9" ht="12.75">
      <c r="A23" s="1">
        <v>130</v>
      </c>
      <c r="B23" t="s">
        <v>85</v>
      </c>
      <c r="C23" s="3" t="s">
        <v>26</v>
      </c>
      <c r="D23" s="4"/>
      <c r="E23" s="4"/>
      <c r="F23" s="4"/>
      <c r="G23" s="4" t="s">
        <v>26</v>
      </c>
      <c r="H23" s="4"/>
      <c r="I23" s="4" t="s">
        <v>26</v>
      </c>
    </row>
    <row r="24" spans="1:9" ht="12.75">
      <c r="A24" s="1">
        <v>140</v>
      </c>
      <c r="B24" t="s">
        <v>86</v>
      </c>
      <c r="C24" s="3" t="s">
        <v>26</v>
      </c>
      <c r="D24" s="4"/>
      <c r="E24" s="4"/>
      <c r="F24" s="4"/>
      <c r="G24" s="4" t="s">
        <v>26</v>
      </c>
      <c r="H24" s="4"/>
      <c r="I24" s="4" t="s">
        <v>26</v>
      </c>
    </row>
    <row r="25" spans="1:9" ht="12.75">
      <c r="A25" s="1">
        <v>150</v>
      </c>
      <c r="B25" t="s">
        <v>87</v>
      </c>
      <c r="C25" s="3" t="s">
        <v>26</v>
      </c>
      <c r="D25" s="4"/>
      <c r="E25" s="4"/>
      <c r="F25" s="4"/>
      <c r="G25" s="4" t="s">
        <v>26</v>
      </c>
      <c r="H25" s="4"/>
      <c r="I25" s="4" t="s">
        <v>26</v>
      </c>
    </row>
    <row r="30" ht="12.75">
      <c r="B30" t="s">
        <v>90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2017-10-06T19:53:12Z</dcterms:modified>
  <cp:category/>
  <cp:version/>
  <cp:contentType/>
  <cp:contentStatus/>
</cp:coreProperties>
</file>